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8" tabRatio="946" activeTab="0"/>
  </bookViews>
  <sheets>
    <sheet name="приложение 1" sheetId="1" r:id="rId1"/>
    <sheet name="приложение 2" sheetId="2" r:id="rId2"/>
  </sheets>
  <definedNames>
    <definedName name="_xlnm.Print_Area" localSheetId="0">'приложение 1'!$A:$F</definedName>
    <definedName name="_xlnm.Print_Area" localSheetId="1">'приложение 2'!$A:$G</definedName>
  </definedNames>
  <calcPr fullCalcOnLoad="1"/>
</workbook>
</file>

<file path=xl/sharedStrings.xml><?xml version="1.0" encoding="utf-8"?>
<sst xmlns="http://schemas.openxmlformats.org/spreadsheetml/2006/main" count="497" uniqueCount="83">
  <si>
    <t xml:space="preserve">к решению Совета депутатов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</si>
  <si>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</si>
  <si>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</si>
  <si>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</si>
  <si>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</si>
  <si>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</si>
  <si>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</si>
  <si>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Организация и содержание мест захоронения</t>
  </si>
  <si>
    <t>Прочие  мероприятия  по благоустройству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</si>
  <si>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</si>
  <si>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</si>
  <si>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</si>
  <si>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</si>
  <si>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</si>
  <si>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</si>
  <si>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</si>
  <si>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</si>
  <si>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</si>
  <si>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</si>
  <si>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</si>
  <si>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</si>
  <si>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</si>
  <si>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</si>
  <si>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</si>
  <si>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</si>
  <si>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</si>
  <si>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</si>
  <si>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</si>
  <si>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Всего</t>
  </si>
  <si>
    <t>01</t>
  </si>
  <si>
    <t>00</t>
  </si>
  <si>
    <t>02</t>
  </si>
  <si>
    <t>04</t>
  </si>
  <si>
    <t>03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</si>
  <si>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</si>
  <si>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</si>
  <si>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</si>
  <si>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</si>
  <si>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</si>
  <si>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</si>
  <si>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</si>
  <si>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</si>
  <si>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</si>
  <si>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</si>
  <si>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</si>
  <si>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Резервные фонды</t>
  </si>
  <si>
    <t>11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</si>
  <si>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</si>
  <si>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</si>
  <si>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</si>
  <si>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</si>
  <si>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</si>
  <si>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</si>
  <si>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</si>
  <si>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</si>
  <si>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</si>
  <si>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</si>
  <si>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</si>
  <si>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</si>
  <si>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99 0 04 07005</t>
  </si>
  <si>
    <t>Резервные фонды органов местных администраций</t>
  </si>
  <si>
    <t>99 0 89 00000</t>
  </si>
  <si>
    <t>99 0 35 35102</t>
  </si>
  <si>
    <t>19 0 00 00000</t>
  </si>
  <si>
    <t>19 4 02 51180</t>
  </si>
  <si>
    <t>Коммунальное хозяйство</t>
  </si>
  <si>
    <t>Халитовского сельского  поселения</t>
  </si>
  <si>
    <t>781</t>
  </si>
  <si>
    <t xml:space="preserve"> "О бюджете Халитовского сельского поселения на 2019 год и на плановый период 2020 и 2021 годов" </t>
  </si>
  <si>
    <t xml:space="preserve">бюджета Халитовского сельского поселения на 2019 год  </t>
  </si>
  <si>
    <t xml:space="preserve"> 2019 год</t>
  </si>
  <si>
    <t xml:space="preserve">расходов  бюджета Халитовского сельского поселения  на 2019 год </t>
  </si>
  <si>
    <t>2019 год</t>
  </si>
  <si>
    <t>Сельское хозяйство и рыболовство</t>
  </si>
  <si>
    <t>Организация проведения на территории Челябинской области мероприятий по предупреждению и ликвидации болезней животных,их лечению,отлову и содержанию безнадзорных животных, защите населения от болезней,общих для человека и животных</t>
  </si>
  <si>
    <t>31 6 02 91000</t>
  </si>
  <si>
    <t xml:space="preserve">"О бюджете Халитовского сельского поселения на 2019 год и на плановый период 2020 и 2021 годов" </t>
  </si>
  <si>
    <t>Приложение 1</t>
  </si>
  <si>
    <t>Приложение 2</t>
  </si>
  <si>
    <t>руб.</t>
  </si>
  <si>
    <t>АДМИНИСТРАЦИЯ ХАЛИТОВСКОГО СЕЛЬСКОГО ПОСЕЛЕНИЯ</t>
  </si>
  <si>
    <r>
      <t xml:space="preserve">от 18.04.2019 года № </t>
    </r>
    <r>
      <rPr>
        <sz val="11"/>
        <color indexed="10"/>
        <rFont val="Times New Roman"/>
        <family val="1"/>
      </rPr>
      <t xml:space="preserve">2  </t>
    </r>
  </si>
  <si>
    <r>
      <t xml:space="preserve"> от 18.04.2019 года №</t>
    </r>
    <r>
      <rPr>
        <sz val="11"/>
        <color indexed="10"/>
        <rFont val="Times New Roman"/>
        <family val="1"/>
      </rPr>
      <t xml:space="preserve"> 2 </t>
    </r>
    <r>
      <rPr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</si>
</sst>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00\ _₽_-;\-* #,##0.000\ _₽_-;_-* &quot;-&quot;???\ _₽_-;_-@_-"/>
    <numFmt numFmtId="182" formatCode="#,##0.00\ &quot;₽&quot;"/>
    <numFmt numFmtId="183" formatCode="[$-FC19]d\ mmmm\ yyyy\ &quot;г.&quot;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9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theme="0"/>
      <name val="Arial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72" fontId="0" fillId="0" borderId="0" xfId="0" applyNumberFormat="1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5" fillId="24" borderId="10" xfId="0" applyNumberFormat="1" applyFont="1" applyFill="1" applyBorder="1" applyAlignment="1">
      <alignment horizontal="left" vertical="center" wrapText="1"/>
    </xf>
    <xf numFmtId="49" fontId="28" fillId="25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0" fontId="38" fillId="26" borderId="0" xfId="0" applyFont="1" applyFill="1" applyAlignment="1">
      <alignment/>
    </xf>
    <xf numFmtId="49" fontId="39" fillId="27" borderId="10" xfId="0" applyNumberFormat="1" applyFont="1" applyFill="1" applyBorder="1" applyAlignment="1">
      <alignment horizontal="center" vertical="center" wrapText="1"/>
    </xf>
    <xf numFmtId="49" fontId="40" fillId="27" borderId="10" xfId="0" applyNumberFormat="1" applyFont="1" applyFill="1" applyBorder="1" applyAlignment="1">
      <alignment horizontal="left" vertical="center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49" fontId="28" fillId="26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2" fillId="26" borderId="10" xfId="0" applyNumberFormat="1" applyFont="1" applyFill="1" applyBorder="1" applyAlignment="1">
      <alignment horizontal="left" vertical="center"/>
    </xf>
    <xf numFmtId="49" fontId="20" fillId="26" borderId="10" xfId="0" applyNumberFormat="1" applyFont="1" applyFill="1" applyBorder="1" applyAlignment="1">
      <alignment horizontal="center" vertical="center"/>
    </xf>
    <xf numFmtId="49" fontId="24" fillId="28" borderId="10" xfId="0" applyNumberFormat="1" applyFont="1" applyFill="1" applyBorder="1" applyAlignment="1">
      <alignment horizontal="left" vertical="top" wrapText="1"/>
    </xf>
    <xf numFmtId="49" fontId="23" fillId="28" borderId="10" xfId="0" applyNumberFormat="1" applyFont="1" applyFill="1" applyBorder="1" applyAlignment="1">
      <alignment horizontal="center" vertical="center" wrapText="1"/>
    </xf>
    <xf numFmtId="49" fontId="27" fillId="28" borderId="10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Border="1" applyAlignment="1">
      <alignment horizontal="center" vertical="top" wrapText="1"/>
    </xf>
    <xf numFmtId="0" fontId="31" fillId="0" borderId="0" xfId="0" applyFont="1" applyAlignment="1">
      <alignment horizontal="right" vertical="distributed" wrapText="1"/>
    </xf>
    <xf numFmtId="0" fontId="30" fillId="0" borderId="0" xfId="0" applyFont="1" applyAlignment="1">
      <alignment horizontal="right"/>
    </xf>
    <xf numFmtId="4" fontId="27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4" fontId="27" fillId="0" borderId="11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4" fontId="27" fillId="26" borderId="10" xfId="0" applyNumberFormat="1" applyFont="1" applyFill="1" applyBorder="1" applyAlignment="1">
      <alignment horizontal="center" vertical="center" wrapText="1"/>
    </xf>
    <xf numFmtId="4" fontId="23" fillId="0" borderId="10" xfId="58" applyNumberFormat="1" applyFont="1" applyFill="1" applyBorder="1" applyAlignment="1">
      <alignment horizontal="center" vertical="center"/>
    </xf>
    <xf numFmtId="4" fontId="27" fillId="28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7" fillId="24" borderId="10" xfId="0" applyNumberFormat="1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center" vertical="center" wrapText="1"/>
    </xf>
    <xf numFmtId="4" fontId="41" fillId="27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wrapText="1"/>
    </xf>
    <xf numFmtId="0" fontId="30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top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vertical="distributed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zoomScalePageLayoutView="0" workbookViewId="0" topLeftCell="A55">
      <selection activeCell="G47" sqref="G47"/>
    </sheetView>
  </sheetViews>
  <sheetFormatPr defaultColWidth="9.140625" defaultRowHeight="12.75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</cols>
  <sheetData>
    <row r="1" spans="2:6" ht="13.5">
      <c r="B1" s="41"/>
      <c r="C1" s="41"/>
      <c r="D1" s="42"/>
      <c r="E1" s="42"/>
      <c r="F1" s="42" t="s">
        <v>77</v>
      </c>
    </row>
    <row r="2" spans="2:6" ht="13.5">
      <c r="B2" s="41"/>
      <c r="C2" s="41"/>
      <c r="D2" s="42"/>
      <c r="E2" s="42"/>
      <c r="F2" s="42" t="s">
        <v>0</v>
      </c>
    </row>
    <row r="3" spans="2:6" ht="13.5">
      <c r="B3" s="41"/>
      <c r="C3" s="41"/>
      <c r="D3" s="42"/>
      <c r="E3" s="42"/>
      <c r="F3" s="42" t="s">
        <v>66</v>
      </c>
    </row>
    <row r="4" spans="2:6" ht="27" customHeight="1">
      <c r="B4" s="66" t="s">
        <v>68</v>
      </c>
      <c r="C4" s="67"/>
      <c r="D4" s="67"/>
      <c r="E4" s="67"/>
      <c r="F4" s="67"/>
    </row>
    <row r="5" spans="2:6" ht="13.5">
      <c r="B5" s="41"/>
      <c r="C5" s="41" t="s">
        <v>20</v>
      </c>
      <c r="D5" s="42"/>
      <c r="E5" s="42"/>
      <c r="F5" s="42" t="s">
        <v>82</v>
      </c>
    </row>
    <row r="9" spans="1:6" ht="12.75">
      <c r="A9" s="68"/>
      <c r="B9" s="68"/>
      <c r="C9" s="68"/>
      <c r="D9" s="68"/>
      <c r="E9" s="68"/>
      <c r="F9" s="68"/>
    </row>
    <row r="10" spans="1:6" ht="13.5">
      <c r="A10" s="69" t="s">
        <v>35</v>
      </c>
      <c r="B10" s="69"/>
      <c r="C10" s="69"/>
      <c r="D10" s="69"/>
      <c r="E10" s="69"/>
      <c r="F10" s="69"/>
    </row>
    <row r="11" spans="1:6" ht="13.5">
      <c r="A11" s="63" t="s">
        <v>36</v>
      </c>
      <c r="B11" s="63"/>
      <c r="C11" s="63"/>
      <c r="D11" s="63"/>
      <c r="E11" s="63"/>
      <c r="F11" s="43"/>
    </row>
    <row r="12" spans="1:6" ht="13.5">
      <c r="A12" s="63" t="s">
        <v>69</v>
      </c>
      <c r="B12" s="63"/>
      <c r="C12" s="63"/>
      <c r="D12" s="63"/>
      <c r="E12" s="63"/>
      <c r="F12" s="63"/>
    </row>
    <row r="13" spans="1:6" ht="12.75">
      <c r="A13" s="2"/>
      <c r="F13" s="45" t="s">
        <v>79</v>
      </c>
    </row>
    <row r="14" spans="1:6" ht="12.75">
      <c r="A14" s="64" t="s">
        <v>22</v>
      </c>
      <c r="B14" s="64" t="s">
        <v>37</v>
      </c>
      <c r="C14" s="64"/>
      <c r="D14" s="64"/>
      <c r="E14" s="64"/>
      <c r="F14" s="65" t="s">
        <v>70</v>
      </c>
    </row>
    <row r="15" spans="1:6" ht="33.75">
      <c r="A15" s="64"/>
      <c r="B15" s="39" t="s">
        <v>24</v>
      </c>
      <c r="C15" s="39" t="s">
        <v>25</v>
      </c>
      <c r="D15" s="39" t="s">
        <v>26</v>
      </c>
      <c r="E15" s="39" t="s">
        <v>27</v>
      </c>
      <c r="F15" s="65"/>
    </row>
    <row r="16" spans="1:6" ht="15">
      <c r="A16" s="10" t="s">
        <v>28</v>
      </c>
      <c r="B16" s="40"/>
      <c r="C16" s="40"/>
      <c r="D16" s="40"/>
      <c r="E16" s="40"/>
      <c r="F16" s="48">
        <f>F17+F48+F54+F57</f>
        <v>7234692.25</v>
      </c>
    </row>
    <row r="17" spans="1:6" ht="12.75">
      <c r="A17" s="9" t="s">
        <v>47</v>
      </c>
      <c r="B17" s="23" t="s">
        <v>29</v>
      </c>
      <c r="C17" s="23" t="s">
        <v>30</v>
      </c>
      <c r="D17" s="11"/>
      <c r="E17" s="23"/>
      <c r="F17" s="46">
        <f>F18+F23+F27+F35+F43</f>
        <v>4913792.25</v>
      </c>
    </row>
    <row r="18" spans="1:6" ht="22.5">
      <c r="A18" s="20" t="s">
        <v>1</v>
      </c>
      <c r="B18" s="23" t="s">
        <v>29</v>
      </c>
      <c r="C18" s="23" t="s">
        <v>31</v>
      </c>
      <c r="D18" s="23"/>
      <c r="E18" s="23"/>
      <c r="F18" s="46">
        <v>520000</v>
      </c>
    </row>
    <row r="19" spans="1:6" ht="12.75">
      <c r="A19" s="15" t="s">
        <v>44</v>
      </c>
      <c r="B19" s="11" t="s">
        <v>29</v>
      </c>
      <c r="C19" s="11" t="s">
        <v>31</v>
      </c>
      <c r="D19" s="11" t="s">
        <v>43</v>
      </c>
      <c r="E19" s="11"/>
      <c r="F19" s="49">
        <f>F20</f>
        <v>520000</v>
      </c>
    </row>
    <row r="20" spans="1:6" ht="12.75">
      <c r="A20" s="15" t="s">
        <v>48</v>
      </c>
      <c r="B20" s="11" t="s">
        <v>29</v>
      </c>
      <c r="C20" s="11" t="s">
        <v>31</v>
      </c>
      <c r="D20" s="11" t="s">
        <v>53</v>
      </c>
      <c r="E20" s="11"/>
      <c r="F20" s="49">
        <f>F21</f>
        <v>520000</v>
      </c>
    </row>
    <row r="21" spans="1:6" ht="12.75">
      <c r="A21" s="16" t="s">
        <v>2</v>
      </c>
      <c r="B21" s="11" t="s">
        <v>29</v>
      </c>
      <c r="C21" s="11" t="s">
        <v>31</v>
      </c>
      <c r="D21" s="11" t="s">
        <v>49</v>
      </c>
      <c r="E21" s="11"/>
      <c r="F21" s="49">
        <f>F22</f>
        <v>520000</v>
      </c>
    </row>
    <row r="22" spans="1:6" ht="48">
      <c r="A22" s="16" t="s">
        <v>12</v>
      </c>
      <c r="B22" s="11" t="s">
        <v>29</v>
      </c>
      <c r="C22" s="11" t="s">
        <v>31</v>
      </c>
      <c r="D22" s="11" t="s">
        <v>49</v>
      </c>
      <c r="E22" s="11" t="s">
        <v>11</v>
      </c>
      <c r="F22" s="47">
        <v>520000</v>
      </c>
    </row>
    <row r="23" spans="1:6" ht="33.75">
      <c r="A23" s="21" t="s">
        <v>38</v>
      </c>
      <c r="B23" s="11" t="s">
        <v>29</v>
      </c>
      <c r="C23" s="11" t="s">
        <v>33</v>
      </c>
      <c r="D23" s="11"/>
      <c r="E23" s="11"/>
      <c r="F23" s="50">
        <f>F25</f>
        <v>243000</v>
      </c>
    </row>
    <row r="24" spans="1:6" ht="12.75">
      <c r="A24" s="16" t="s">
        <v>48</v>
      </c>
      <c r="B24" s="11" t="s">
        <v>29</v>
      </c>
      <c r="C24" s="11" t="s">
        <v>33</v>
      </c>
      <c r="D24" s="11" t="s">
        <v>53</v>
      </c>
      <c r="E24" s="11"/>
      <c r="F24" s="47">
        <f>F25</f>
        <v>243000</v>
      </c>
    </row>
    <row r="25" spans="1:6" ht="24">
      <c r="A25" s="8" t="s">
        <v>50</v>
      </c>
      <c r="B25" s="11" t="s">
        <v>29</v>
      </c>
      <c r="C25" s="11" t="s">
        <v>33</v>
      </c>
      <c r="D25" s="11" t="s">
        <v>51</v>
      </c>
      <c r="E25" s="11"/>
      <c r="F25" s="47">
        <f>F26</f>
        <v>243000</v>
      </c>
    </row>
    <row r="26" spans="1:6" ht="48">
      <c r="A26" s="7" t="s">
        <v>12</v>
      </c>
      <c r="B26" s="11" t="s">
        <v>29</v>
      </c>
      <c r="C26" s="11" t="s">
        <v>33</v>
      </c>
      <c r="D26" s="11" t="s">
        <v>51</v>
      </c>
      <c r="E26" s="11" t="s">
        <v>11</v>
      </c>
      <c r="F26" s="47">
        <v>243000</v>
      </c>
    </row>
    <row r="27" spans="1:6" ht="52.5">
      <c r="A27" s="22" t="s">
        <v>17</v>
      </c>
      <c r="B27" s="11" t="s">
        <v>29</v>
      </c>
      <c r="C27" s="11" t="s">
        <v>32</v>
      </c>
      <c r="D27" s="11"/>
      <c r="E27" s="11"/>
      <c r="F27" s="51">
        <f>F28+F33+F32</f>
        <v>3785788.73</v>
      </c>
    </row>
    <row r="28" spans="1:6" ht="12.75">
      <c r="A28" s="16" t="s">
        <v>48</v>
      </c>
      <c r="B28" s="11" t="s">
        <v>29</v>
      </c>
      <c r="C28" s="11" t="s">
        <v>32</v>
      </c>
      <c r="D28" s="11" t="s">
        <v>53</v>
      </c>
      <c r="E28" s="11"/>
      <c r="F28" s="49">
        <f>F29</f>
        <v>2449740</v>
      </c>
    </row>
    <row r="29" spans="1:6" ht="24">
      <c r="A29" s="16" t="s">
        <v>50</v>
      </c>
      <c r="B29" s="11" t="s">
        <v>29</v>
      </c>
      <c r="C29" s="11" t="s">
        <v>32</v>
      </c>
      <c r="D29" s="11" t="s">
        <v>51</v>
      </c>
      <c r="E29" s="11"/>
      <c r="F29" s="49">
        <f>F30+F31</f>
        <v>2449740</v>
      </c>
    </row>
    <row r="30" spans="1:6" ht="48">
      <c r="A30" s="16" t="s">
        <v>12</v>
      </c>
      <c r="B30" s="11" t="s">
        <v>29</v>
      </c>
      <c r="C30" s="11" t="s">
        <v>32</v>
      </c>
      <c r="D30" s="11" t="s">
        <v>51</v>
      </c>
      <c r="E30" s="11" t="s">
        <v>11</v>
      </c>
      <c r="F30" s="47">
        <v>1394000</v>
      </c>
    </row>
    <row r="31" spans="1:6" ht="24">
      <c r="A31" s="16" t="s">
        <v>14</v>
      </c>
      <c r="B31" s="11" t="s">
        <v>29</v>
      </c>
      <c r="C31" s="11" t="s">
        <v>32</v>
      </c>
      <c r="D31" s="11" t="s">
        <v>51</v>
      </c>
      <c r="E31" s="11" t="s">
        <v>13</v>
      </c>
      <c r="F31" s="47">
        <v>1055740</v>
      </c>
    </row>
    <row r="32" spans="1:6" ht="12.75">
      <c r="A32" s="16" t="s">
        <v>15</v>
      </c>
      <c r="B32" s="11" t="s">
        <v>29</v>
      </c>
      <c r="C32" s="11" t="s">
        <v>32</v>
      </c>
      <c r="D32" s="11" t="s">
        <v>51</v>
      </c>
      <c r="E32" s="11" t="s">
        <v>16</v>
      </c>
      <c r="F32" s="47">
        <v>101000</v>
      </c>
    </row>
    <row r="33" spans="1:6" ht="12.75">
      <c r="A33" s="17" t="s">
        <v>4</v>
      </c>
      <c r="B33" s="11" t="s">
        <v>29</v>
      </c>
      <c r="C33" s="11" t="s">
        <v>32</v>
      </c>
      <c r="D33" s="11" t="s">
        <v>61</v>
      </c>
      <c r="E33" s="11"/>
      <c r="F33" s="47">
        <v>1235048.73</v>
      </c>
    </row>
    <row r="34" spans="1:6" ht="12.75">
      <c r="A34" s="16" t="s">
        <v>15</v>
      </c>
      <c r="B34" s="11" t="s">
        <v>29</v>
      </c>
      <c r="C34" s="11" t="s">
        <v>32</v>
      </c>
      <c r="D34" s="11" t="s">
        <v>52</v>
      </c>
      <c r="E34" s="11" t="s">
        <v>16</v>
      </c>
      <c r="F34" s="47">
        <f>F33</f>
        <v>1235048.73</v>
      </c>
    </row>
    <row r="35" spans="1:6" ht="33.75">
      <c r="A35" s="21" t="s">
        <v>41</v>
      </c>
      <c r="B35" s="11" t="s">
        <v>29</v>
      </c>
      <c r="C35" s="11" t="s">
        <v>42</v>
      </c>
      <c r="D35" s="11"/>
      <c r="E35" s="11"/>
      <c r="F35" s="50">
        <f>F37</f>
        <v>277000</v>
      </c>
    </row>
    <row r="36" spans="1:6" ht="12.75">
      <c r="A36" s="16" t="s">
        <v>48</v>
      </c>
      <c r="B36" s="11" t="s">
        <v>29</v>
      </c>
      <c r="C36" s="11" t="s">
        <v>42</v>
      </c>
      <c r="D36" s="11" t="s">
        <v>53</v>
      </c>
      <c r="E36" s="11"/>
      <c r="F36" s="47">
        <f>F37</f>
        <v>277000</v>
      </c>
    </row>
    <row r="37" spans="1:6" ht="24">
      <c r="A37" s="15" t="s">
        <v>50</v>
      </c>
      <c r="B37" s="11" t="s">
        <v>29</v>
      </c>
      <c r="C37" s="11" t="s">
        <v>42</v>
      </c>
      <c r="D37" s="11" t="s">
        <v>51</v>
      </c>
      <c r="E37" s="11"/>
      <c r="F37" s="47">
        <f>F38</f>
        <v>277000</v>
      </c>
    </row>
    <row r="38" spans="1:6" ht="48">
      <c r="A38" s="16" t="s">
        <v>12</v>
      </c>
      <c r="B38" s="11" t="s">
        <v>29</v>
      </c>
      <c r="C38" s="11" t="s">
        <v>42</v>
      </c>
      <c r="D38" s="11" t="s">
        <v>51</v>
      </c>
      <c r="E38" s="11" t="s">
        <v>11</v>
      </c>
      <c r="F38" s="47">
        <v>277000</v>
      </c>
    </row>
    <row r="39" spans="1:6" ht="12.75">
      <c r="A39" s="21" t="s">
        <v>45</v>
      </c>
      <c r="B39" s="11" t="s">
        <v>29</v>
      </c>
      <c r="C39" s="11" t="s">
        <v>46</v>
      </c>
      <c r="D39" s="11"/>
      <c r="E39" s="11"/>
      <c r="F39" s="50">
        <f>F41</f>
        <v>0</v>
      </c>
    </row>
    <row r="40" spans="1:6" ht="12.75">
      <c r="A40" s="16" t="s">
        <v>48</v>
      </c>
      <c r="B40" s="11" t="s">
        <v>29</v>
      </c>
      <c r="C40" s="11" t="s">
        <v>46</v>
      </c>
      <c r="D40" s="11" t="s">
        <v>53</v>
      </c>
      <c r="E40" s="11"/>
      <c r="F40" s="47">
        <f>F41</f>
        <v>0</v>
      </c>
    </row>
    <row r="41" spans="1:6" ht="12.75">
      <c r="A41" s="8" t="s">
        <v>60</v>
      </c>
      <c r="B41" s="11" t="s">
        <v>29</v>
      </c>
      <c r="C41" s="11" t="s">
        <v>46</v>
      </c>
      <c r="D41" s="11" t="s">
        <v>59</v>
      </c>
      <c r="E41" s="11"/>
      <c r="F41" s="47">
        <f>F42</f>
        <v>0</v>
      </c>
    </row>
    <row r="42" spans="1:6" ht="12.75">
      <c r="A42" s="8" t="s">
        <v>15</v>
      </c>
      <c r="B42" s="11" t="s">
        <v>29</v>
      </c>
      <c r="C42" s="11" t="s">
        <v>46</v>
      </c>
      <c r="D42" s="11" t="s">
        <v>59</v>
      </c>
      <c r="E42" s="11" t="s">
        <v>16</v>
      </c>
      <c r="F42" s="47">
        <v>0</v>
      </c>
    </row>
    <row r="43" spans="1:6" ht="12.75">
      <c r="A43" s="22" t="s">
        <v>39</v>
      </c>
      <c r="B43" s="11" t="s">
        <v>29</v>
      </c>
      <c r="C43" s="11" t="s">
        <v>40</v>
      </c>
      <c r="D43" s="11"/>
      <c r="E43" s="11"/>
      <c r="F43" s="50">
        <f>F45</f>
        <v>88003.52</v>
      </c>
    </row>
    <row r="44" spans="1:6" ht="12.75">
      <c r="A44" s="25" t="s">
        <v>48</v>
      </c>
      <c r="B44" s="11" t="s">
        <v>29</v>
      </c>
      <c r="C44" s="11" t="s">
        <v>40</v>
      </c>
      <c r="D44" s="11" t="s">
        <v>53</v>
      </c>
      <c r="E44" s="11"/>
      <c r="F44" s="47">
        <f>F45</f>
        <v>88003.52</v>
      </c>
    </row>
    <row r="45" spans="1:6" ht="24">
      <c r="A45" s="16" t="s">
        <v>50</v>
      </c>
      <c r="B45" s="11" t="s">
        <v>29</v>
      </c>
      <c r="C45" s="11" t="s">
        <v>40</v>
      </c>
      <c r="D45" s="11" t="s">
        <v>51</v>
      </c>
      <c r="E45" s="11"/>
      <c r="F45" s="47">
        <f>F46</f>
        <v>88003.52</v>
      </c>
    </row>
    <row r="46" spans="1:6" ht="24">
      <c r="A46" s="16" t="s">
        <v>3</v>
      </c>
      <c r="B46" s="11" t="s">
        <v>29</v>
      </c>
      <c r="C46" s="11" t="s">
        <v>40</v>
      </c>
      <c r="D46" s="11" t="s">
        <v>51</v>
      </c>
      <c r="E46" s="11"/>
      <c r="F46" s="47">
        <f>F47</f>
        <v>88003.52</v>
      </c>
    </row>
    <row r="47" spans="1:6" ht="24">
      <c r="A47" s="16" t="s">
        <v>14</v>
      </c>
      <c r="B47" s="11" t="s">
        <v>29</v>
      </c>
      <c r="C47" s="11" t="s">
        <v>40</v>
      </c>
      <c r="D47" s="11" t="s">
        <v>51</v>
      </c>
      <c r="E47" s="11" t="s">
        <v>13</v>
      </c>
      <c r="F47" s="47">
        <v>88003.52</v>
      </c>
    </row>
    <row r="48" spans="1:6" ht="12.75">
      <c r="A48" s="26" t="s">
        <v>9</v>
      </c>
      <c r="B48" s="11" t="s">
        <v>31</v>
      </c>
      <c r="C48" s="11" t="s">
        <v>30</v>
      </c>
      <c r="D48" s="11"/>
      <c r="E48" s="11"/>
      <c r="F48" s="46">
        <f>F51</f>
        <v>229900</v>
      </c>
    </row>
    <row r="49" spans="1:6" ht="12.75">
      <c r="A49" s="16" t="s">
        <v>5</v>
      </c>
      <c r="B49" s="11" t="s">
        <v>31</v>
      </c>
      <c r="C49" s="11" t="s">
        <v>33</v>
      </c>
      <c r="D49" s="11"/>
      <c r="E49" s="11"/>
      <c r="F49" s="46">
        <f>F51</f>
        <v>229900</v>
      </c>
    </row>
    <row r="50" spans="1:6" ht="12.75">
      <c r="A50" s="16" t="s">
        <v>44</v>
      </c>
      <c r="B50" s="11" t="s">
        <v>31</v>
      </c>
      <c r="C50" s="11" t="s">
        <v>33</v>
      </c>
      <c r="D50" s="11" t="s">
        <v>63</v>
      </c>
      <c r="E50" s="11"/>
      <c r="F50" s="46">
        <f>F51</f>
        <v>229900</v>
      </c>
    </row>
    <row r="51" spans="1:6" ht="24">
      <c r="A51" s="16" t="s">
        <v>18</v>
      </c>
      <c r="B51" s="11" t="s">
        <v>31</v>
      </c>
      <c r="C51" s="11" t="s">
        <v>33</v>
      </c>
      <c r="D51" s="11" t="s">
        <v>64</v>
      </c>
      <c r="E51" s="11"/>
      <c r="F51" s="46">
        <f>F52+F53</f>
        <v>229900</v>
      </c>
    </row>
    <row r="52" spans="1:6" ht="48">
      <c r="A52" s="16" t="s">
        <v>12</v>
      </c>
      <c r="B52" s="11" t="s">
        <v>31</v>
      </c>
      <c r="C52" s="11" t="s">
        <v>33</v>
      </c>
      <c r="D52" s="11" t="s">
        <v>64</v>
      </c>
      <c r="E52" s="11" t="s">
        <v>11</v>
      </c>
      <c r="F52" s="54">
        <v>210000</v>
      </c>
    </row>
    <row r="53" spans="1:6" ht="24">
      <c r="A53" s="16" t="s">
        <v>14</v>
      </c>
      <c r="B53" s="11" t="s">
        <v>31</v>
      </c>
      <c r="C53" s="11" t="s">
        <v>33</v>
      </c>
      <c r="D53" s="11" t="s">
        <v>64</v>
      </c>
      <c r="E53" s="11" t="s">
        <v>13</v>
      </c>
      <c r="F53" s="47">
        <v>19900</v>
      </c>
    </row>
    <row r="54" spans="1:6" ht="12.75">
      <c r="A54" s="26" t="s">
        <v>73</v>
      </c>
      <c r="B54" s="24" t="s">
        <v>32</v>
      </c>
      <c r="C54" s="24" t="s">
        <v>34</v>
      </c>
      <c r="D54" s="24"/>
      <c r="E54" s="24"/>
      <c r="F54" s="46">
        <f>F56</f>
        <v>25000</v>
      </c>
    </row>
    <row r="55" spans="1:6" ht="48">
      <c r="A55" s="33" t="s">
        <v>74</v>
      </c>
      <c r="B55" s="24" t="s">
        <v>32</v>
      </c>
      <c r="C55" s="24" t="s">
        <v>34</v>
      </c>
      <c r="D55" s="24" t="s">
        <v>75</v>
      </c>
      <c r="E55" s="24"/>
      <c r="F55" s="52">
        <f>F56</f>
        <v>25000</v>
      </c>
    </row>
    <row r="56" spans="1:6" ht="24">
      <c r="A56" s="16" t="s">
        <v>14</v>
      </c>
      <c r="B56" s="11" t="s">
        <v>32</v>
      </c>
      <c r="C56" s="11" t="s">
        <v>34</v>
      </c>
      <c r="D56" s="24" t="s">
        <v>75</v>
      </c>
      <c r="E56" s="11" t="s">
        <v>13</v>
      </c>
      <c r="F56" s="52">
        <v>25000</v>
      </c>
    </row>
    <row r="57" spans="1:6" ht="12.75">
      <c r="A57" s="32" t="s">
        <v>10</v>
      </c>
      <c r="B57" s="31" t="s">
        <v>34</v>
      </c>
      <c r="C57" s="31" t="s">
        <v>30</v>
      </c>
      <c r="D57" s="31"/>
      <c r="E57" s="31"/>
      <c r="F57" s="53">
        <f>F59+F58</f>
        <v>2066000</v>
      </c>
    </row>
    <row r="58" spans="1:6" ht="12.75">
      <c r="A58" s="27" t="s">
        <v>65</v>
      </c>
      <c r="B58" s="11" t="s">
        <v>34</v>
      </c>
      <c r="C58" s="11" t="s">
        <v>31</v>
      </c>
      <c r="D58" s="11" t="s">
        <v>62</v>
      </c>
      <c r="E58" s="11" t="s">
        <v>13</v>
      </c>
      <c r="F58" s="46">
        <v>60000</v>
      </c>
    </row>
    <row r="59" spans="1:6" ht="12.75">
      <c r="A59" s="27" t="s">
        <v>44</v>
      </c>
      <c r="B59" s="11" t="s">
        <v>34</v>
      </c>
      <c r="C59" s="11" t="s">
        <v>33</v>
      </c>
      <c r="D59" s="11" t="s">
        <v>43</v>
      </c>
      <c r="E59" s="11"/>
      <c r="F59" s="52">
        <f>F60</f>
        <v>2006000</v>
      </c>
    </row>
    <row r="60" spans="1:6" ht="12.75">
      <c r="A60" s="27" t="s">
        <v>55</v>
      </c>
      <c r="B60" s="11" t="s">
        <v>34</v>
      </c>
      <c r="C60" s="11" t="s">
        <v>33</v>
      </c>
      <c r="D60" s="11" t="s">
        <v>54</v>
      </c>
      <c r="E60" s="11"/>
      <c r="F60" s="46">
        <f>F61+F63+F65</f>
        <v>2006000</v>
      </c>
    </row>
    <row r="61" spans="1:6" ht="12.75">
      <c r="A61" s="17" t="s">
        <v>6</v>
      </c>
      <c r="B61" s="11" t="s">
        <v>34</v>
      </c>
      <c r="C61" s="11" t="s">
        <v>33</v>
      </c>
      <c r="D61" s="11" t="s">
        <v>56</v>
      </c>
      <c r="E61" s="11"/>
      <c r="F61" s="51">
        <f>F62</f>
        <v>1532000</v>
      </c>
    </row>
    <row r="62" spans="1:6" ht="24">
      <c r="A62" s="16" t="s">
        <v>14</v>
      </c>
      <c r="B62" s="11" t="s">
        <v>34</v>
      </c>
      <c r="C62" s="11" t="s">
        <v>33</v>
      </c>
      <c r="D62" s="11" t="s">
        <v>56</v>
      </c>
      <c r="E62" s="11" t="s">
        <v>13</v>
      </c>
      <c r="F62" s="47">
        <v>1532000</v>
      </c>
    </row>
    <row r="63" spans="1:6" ht="12.75">
      <c r="A63" s="14" t="s">
        <v>7</v>
      </c>
      <c r="B63" s="11" t="s">
        <v>34</v>
      </c>
      <c r="C63" s="11" t="s">
        <v>33</v>
      </c>
      <c r="D63" s="11" t="s">
        <v>57</v>
      </c>
      <c r="E63" s="11"/>
      <c r="F63" s="47">
        <f>F64</f>
        <v>0</v>
      </c>
    </row>
    <row r="64" spans="1:6" ht="24">
      <c r="A64" s="16" t="s">
        <v>14</v>
      </c>
      <c r="B64" s="11" t="s">
        <v>34</v>
      </c>
      <c r="C64" s="11" t="s">
        <v>33</v>
      </c>
      <c r="D64" s="11" t="s">
        <v>57</v>
      </c>
      <c r="E64" s="11" t="s">
        <v>13</v>
      </c>
      <c r="F64" s="47">
        <v>0</v>
      </c>
    </row>
    <row r="65" spans="1:6" ht="12.75">
      <c r="A65" s="14" t="s">
        <v>8</v>
      </c>
      <c r="B65" s="11" t="s">
        <v>34</v>
      </c>
      <c r="C65" s="11" t="s">
        <v>33</v>
      </c>
      <c r="D65" s="11" t="s">
        <v>58</v>
      </c>
      <c r="E65" s="11"/>
      <c r="F65" s="49">
        <f>F66</f>
        <v>474000</v>
      </c>
    </row>
    <row r="66" spans="1:6" ht="24">
      <c r="A66" s="16" t="s">
        <v>14</v>
      </c>
      <c r="B66" s="11" t="s">
        <v>34</v>
      </c>
      <c r="C66" s="11" t="s">
        <v>33</v>
      </c>
      <c r="D66" s="11" t="s">
        <v>58</v>
      </c>
      <c r="E66" s="11" t="s">
        <v>13</v>
      </c>
      <c r="F66" s="47">
        <v>474000</v>
      </c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</sheetData>
  <sheetProtection/>
  <mergeCells count="8">
    <mergeCell ref="A12:F12"/>
    <mergeCell ref="A14:A15"/>
    <mergeCell ref="B14:E14"/>
    <mergeCell ref="F14:F15"/>
    <mergeCell ref="B4:F4"/>
    <mergeCell ref="A9:F9"/>
    <mergeCell ref="A10:F10"/>
    <mergeCell ref="A11:E11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PageLayoutView="0" workbookViewId="0" topLeftCell="A10">
      <selection activeCell="H45" sqref="H45"/>
    </sheetView>
  </sheetViews>
  <sheetFormatPr defaultColWidth="9.140625" defaultRowHeight="12.75"/>
  <cols>
    <col min="1" max="1" width="50.8515625" style="0" customWidth="1"/>
    <col min="2" max="2" width="9.7109375" style="0" customWidth="1"/>
    <col min="3" max="3" width="6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5.28125" style="0" customWidth="1"/>
  </cols>
  <sheetData>
    <row r="1" spans="1:7" ht="13.5">
      <c r="A1" s="41"/>
      <c r="B1" s="41"/>
      <c r="C1" s="41"/>
      <c r="D1" s="41"/>
      <c r="E1" s="42"/>
      <c r="F1" s="42"/>
      <c r="G1" s="42" t="s">
        <v>78</v>
      </c>
    </row>
    <row r="2" spans="1:7" ht="13.5">
      <c r="A2" s="41"/>
      <c r="B2" s="41"/>
      <c r="C2" s="41"/>
      <c r="D2" s="41"/>
      <c r="E2" s="42"/>
      <c r="F2" s="42"/>
      <c r="G2" s="42" t="s">
        <v>0</v>
      </c>
    </row>
    <row r="3" spans="1:7" ht="13.5">
      <c r="A3" s="41"/>
      <c r="B3" s="41"/>
      <c r="C3" s="41"/>
      <c r="D3" s="41"/>
      <c r="E3" s="42"/>
      <c r="F3" s="42"/>
      <c r="G3" s="42" t="s">
        <v>66</v>
      </c>
    </row>
    <row r="4" spans="1:7" ht="27" customHeight="1">
      <c r="A4" s="44"/>
      <c r="B4" s="44"/>
      <c r="C4" s="44"/>
      <c r="D4" s="71" t="s">
        <v>76</v>
      </c>
      <c r="E4" s="71"/>
      <c r="F4" s="71"/>
      <c r="G4" s="71"/>
    </row>
    <row r="5" spans="1:7" ht="13.5">
      <c r="A5" s="41"/>
      <c r="B5" s="41"/>
      <c r="C5" s="41"/>
      <c r="D5" s="41" t="s">
        <v>20</v>
      </c>
      <c r="E5" s="70" t="s">
        <v>81</v>
      </c>
      <c r="F5" s="70"/>
      <c r="G5" s="70"/>
    </row>
    <row r="6" spans="1:7" ht="13.5">
      <c r="A6" s="41"/>
      <c r="B6" s="41"/>
      <c r="C6" s="41"/>
      <c r="D6" s="41"/>
      <c r="E6" s="41"/>
      <c r="F6" s="41"/>
      <c r="G6" s="41"/>
    </row>
    <row r="7" spans="1:7" ht="13.5">
      <c r="A7" s="41"/>
      <c r="B7" s="41"/>
      <c r="C7" s="41"/>
      <c r="D7" s="41"/>
      <c r="E7" s="41"/>
      <c r="F7" s="41"/>
      <c r="G7" s="41"/>
    </row>
    <row r="8" spans="1:7" ht="13.5">
      <c r="A8" s="41"/>
      <c r="B8" s="41"/>
      <c r="C8" s="41"/>
      <c r="D8" s="41"/>
      <c r="E8" s="41"/>
      <c r="F8" s="41"/>
      <c r="G8" s="41"/>
    </row>
    <row r="9" spans="1:7" ht="13.5">
      <c r="A9" s="69" t="s">
        <v>21</v>
      </c>
      <c r="B9" s="69"/>
      <c r="C9" s="69"/>
      <c r="D9" s="69"/>
      <c r="E9" s="69"/>
      <c r="F9" s="69"/>
      <c r="G9" s="69"/>
    </row>
    <row r="10" spans="1:7" ht="13.5">
      <c r="A10" s="63" t="s">
        <v>71</v>
      </c>
      <c r="B10" s="63"/>
      <c r="C10" s="63"/>
      <c r="D10" s="63"/>
      <c r="E10" s="63"/>
      <c r="F10" s="63"/>
      <c r="G10" s="63"/>
    </row>
    <row r="11" spans="1:7" ht="12.75">
      <c r="A11" s="2"/>
      <c r="B11" s="2"/>
      <c r="G11" s="1" t="s">
        <v>19</v>
      </c>
    </row>
    <row r="12" spans="1:7" ht="30">
      <c r="A12" s="3" t="s">
        <v>22</v>
      </c>
      <c r="B12" s="3" t="s">
        <v>23</v>
      </c>
      <c r="C12" s="3" t="s">
        <v>24</v>
      </c>
      <c r="D12" s="3" t="s">
        <v>25</v>
      </c>
      <c r="E12" s="3" t="s">
        <v>26</v>
      </c>
      <c r="F12" s="3" t="s">
        <v>27</v>
      </c>
      <c r="G12" s="4" t="s">
        <v>72</v>
      </c>
    </row>
    <row r="13" spans="1:7" ht="15">
      <c r="A13" s="34" t="s">
        <v>28</v>
      </c>
      <c r="B13" s="35"/>
      <c r="C13" s="35"/>
      <c r="D13" s="35"/>
      <c r="E13" s="35"/>
      <c r="F13" s="35"/>
      <c r="G13" s="55">
        <f>G14</f>
        <v>7234692.25</v>
      </c>
    </row>
    <row r="14" spans="1:7" ht="26.25">
      <c r="A14" s="36" t="s">
        <v>80</v>
      </c>
      <c r="B14" s="37" t="s">
        <v>67</v>
      </c>
      <c r="C14" s="37"/>
      <c r="D14" s="37"/>
      <c r="E14" s="37"/>
      <c r="F14" s="37"/>
      <c r="G14" s="55">
        <f>G15+G46+G52+G55</f>
        <v>7234692.25</v>
      </c>
    </row>
    <row r="15" spans="1:7" ht="12.75">
      <c r="A15" s="36" t="s">
        <v>47</v>
      </c>
      <c r="B15" s="38" t="s">
        <v>67</v>
      </c>
      <c r="C15" s="38" t="s">
        <v>29</v>
      </c>
      <c r="D15" s="38" t="s">
        <v>30</v>
      </c>
      <c r="E15" s="37"/>
      <c r="F15" s="38"/>
      <c r="G15" s="55">
        <f>G17+G25+G21+G41+G33+G37</f>
        <v>4913792.25</v>
      </c>
    </row>
    <row r="16" spans="1:7" ht="22.5">
      <c r="A16" s="20" t="s">
        <v>1</v>
      </c>
      <c r="B16" s="23" t="s">
        <v>67</v>
      </c>
      <c r="C16" s="23" t="s">
        <v>29</v>
      </c>
      <c r="D16" s="23" t="s">
        <v>31</v>
      </c>
      <c r="E16" s="23"/>
      <c r="F16" s="23"/>
      <c r="G16" s="46">
        <v>520000</v>
      </c>
    </row>
    <row r="17" spans="1:7" ht="12.75">
      <c r="A17" s="15" t="s">
        <v>44</v>
      </c>
      <c r="B17" s="11" t="s">
        <v>67</v>
      </c>
      <c r="C17" s="11" t="s">
        <v>29</v>
      </c>
      <c r="D17" s="11" t="s">
        <v>31</v>
      </c>
      <c r="E17" s="11" t="s">
        <v>43</v>
      </c>
      <c r="F17" s="11"/>
      <c r="G17" s="56">
        <f>G16</f>
        <v>520000</v>
      </c>
    </row>
    <row r="18" spans="1:7" ht="12.75">
      <c r="A18" s="15" t="s">
        <v>48</v>
      </c>
      <c r="B18" s="11" t="s">
        <v>67</v>
      </c>
      <c r="C18" s="11" t="s">
        <v>29</v>
      </c>
      <c r="D18" s="11" t="s">
        <v>31</v>
      </c>
      <c r="E18" s="11" t="s">
        <v>53</v>
      </c>
      <c r="F18" s="11"/>
      <c r="G18" s="56">
        <f>G16</f>
        <v>520000</v>
      </c>
    </row>
    <row r="19" spans="1:7" ht="12.75">
      <c r="A19" s="16" t="s">
        <v>2</v>
      </c>
      <c r="B19" s="11" t="s">
        <v>67</v>
      </c>
      <c r="C19" s="11" t="s">
        <v>29</v>
      </c>
      <c r="D19" s="11" t="s">
        <v>31</v>
      </c>
      <c r="E19" s="11" t="s">
        <v>49</v>
      </c>
      <c r="F19" s="11"/>
      <c r="G19" s="56">
        <f>G16</f>
        <v>520000</v>
      </c>
    </row>
    <row r="20" spans="1:7" ht="48">
      <c r="A20" s="16" t="s">
        <v>12</v>
      </c>
      <c r="B20" s="11" t="s">
        <v>67</v>
      </c>
      <c r="C20" s="11" t="s">
        <v>29</v>
      </c>
      <c r="D20" s="11" t="s">
        <v>31</v>
      </c>
      <c r="E20" s="11" t="s">
        <v>49</v>
      </c>
      <c r="F20" s="11" t="s">
        <v>11</v>
      </c>
      <c r="G20" s="57">
        <f>G16</f>
        <v>520000</v>
      </c>
    </row>
    <row r="21" spans="1:7" ht="33.75">
      <c r="A21" s="21" t="s">
        <v>38</v>
      </c>
      <c r="B21" s="11" t="s">
        <v>67</v>
      </c>
      <c r="C21" s="11" t="s">
        <v>29</v>
      </c>
      <c r="D21" s="11" t="s">
        <v>33</v>
      </c>
      <c r="E21" s="11"/>
      <c r="F21" s="11"/>
      <c r="G21" s="58">
        <v>243000</v>
      </c>
    </row>
    <row r="22" spans="1:7" ht="12.75">
      <c r="A22" s="16" t="s">
        <v>48</v>
      </c>
      <c r="B22" s="11" t="s">
        <v>67</v>
      </c>
      <c r="C22" s="11" t="s">
        <v>29</v>
      </c>
      <c r="D22" s="11" t="s">
        <v>33</v>
      </c>
      <c r="E22" s="11" t="s">
        <v>53</v>
      </c>
      <c r="F22" s="11"/>
      <c r="G22" s="57">
        <f>G23</f>
        <v>243000</v>
      </c>
    </row>
    <row r="23" spans="1:7" ht="24">
      <c r="A23" s="8" t="s">
        <v>50</v>
      </c>
      <c r="B23" s="11" t="s">
        <v>67</v>
      </c>
      <c r="C23" s="11" t="s">
        <v>29</v>
      </c>
      <c r="D23" s="11" t="s">
        <v>33</v>
      </c>
      <c r="E23" s="11" t="s">
        <v>51</v>
      </c>
      <c r="F23" s="11"/>
      <c r="G23" s="57">
        <f>G24</f>
        <v>243000</v>
      </c>
    </row>
    <row r="24" spans="1:7" ht="48">
      <c r="A24" s="7" t="s">
        <v>12</v>
      </c>
      <c r="B24" s="11" t="s">
        <v>67</v>
      </c>
      <c r="C24" s="11" t="s">
        <v>29</v>
      </c>
      <c r="D24" s="11" t="s">
        <v>33</v>
      </c>
      <c r="E24" s="11" t="s">
        <v>51</v>
      </c>
      <c r="F24" s="11" t="s">
        <v>11</v>
      </c>
      <c r="G24" s="57">
        <v>243000</v>
      </c>
    </row>
    <row r="25" spans="1:7" ht="52.5">
      <c r="A25" s="22" t="s">
        <v>17</v>
      </c>
      <c r="B25" s="11" t="s">
        <v>67</v>
      </c>
      <c r="C25" s="11" t="s">
        <v>29</v>
      </c>
      <c r="D25" s="11" t="s">
        <v>32</v>
      </c>
      <c r="E25" s="11"/>
      <c r="F25" s="11"/>
      <c r="G25" s="59">
        <f>G26+G31</f>
        <v>3785788.73</v>
      </c>
    </row>
    <row r="26" spans="1:7" ht="12.75">
      <c r="A26" s="16" t="s">
        <v>48</v>
      </c>
      <c r="B26" s="11" t="s">
        <v>67</v>
      </c>
      <c r="C26" s="11" t="s">
        <v>29</v>
      </c>
      <c r="D26" s="11" t="s">
        <v>32</v>
      </c>
      <c r="E26" s="11" t="s">
        <v>53</v>
      </c>
      <c r="F26" s="11"/>
      <c r="G26" s="56">
        <f>G27</f>
        <v>2550740</v>
      </c>
    </row>
    <row r="27" spans="1:7" ht="24">
      <c r="A27" s="16" t="s">
        <v>50</v>
      </c>
      <c r="B27" s="11" t="s">
        <v>67</v>
      </c>
      <c r="C27" s="11" t="s">
        <v>29</v>
      </c>
      <c r="D27" s="11" t="s">
        <v>32</v>
      </c>
      <c r="E27" s="11" t="s">
        <v>51</v>
      </c>
      <c r="F27" s="11"/>
      <c r="G27" s="56">
        <f>G28+G29+G30</f>
        <v>2550740</v>
      </c>
    </row>
    <row r="28" spans="1:7" ht="48">
      <c r="A28" s="16" t="s">
        <v>12</v>
      </c>
      <c r="B28" s="11" t="s">
        <v>67</v>
      </c>
      <c r="C28" s="11" t="s">
        <v>29</v>
      </c>
      <c r="D28" s="11" t="s">
        <v>32</v>
      </c>
      <c r="E28" s="11" t="s">
        <v>51</v>
      </c>
      <c r="F28" s="11" t="s">
        <v>11</v>
      </c>
      <c r="G28" s="57">
        <v>1394000</v>
      </c>
    </row>
    <row r="29" spans="1:7" ht="24">
      <c r="A29" s="16" t="s">
        <v>14</v>
      </c>
      <c r="B29" s="11" t="s">
        <v>67</v>
      </c>
      <c r="C29" s="11" t="s">
        <v>29</v>
      </c>
      <c r="D29" s="11" t="s">
        <v>32</v>
      </c>
      <c r="E29" s="11" t="s">
        <v>51</v>
      </c>
      <c r="F29" s="11" t="s">
        <v>13</v>
      </c>
      <c r="G29" s="57">
        <v>1055740</v>
      </c>
    </row>
    <row r="30" spans="1:7" ht="12.75">
      <c r="A30" s="16" t="s">
        <v>15</v>
      </c>
      <c r="B30" s="11" t="s">
        <v>67</v>
      </c>
      <c r="C30" s="11" t="s">
        <v>29</v>
      </c>
      <c r="D30" s="11" t="s">
        <v>32</v>
      </c>
      <c r="E30" s="11" t="s">
        <v>61</v>
      </c>
      <c r="F30" s="11" t="s">
        <v>16</v>
      </c>
      <c r="G30" s="57">
        <v>101000</v>
      </c>
    </row>
    <row r="31" spans="1:7" ht="12.75">
      <c r="A31" s="17" t="s">
        <v>4</v>
      </c>
      <c r="B31" s="11" t="s">
        <v>67</v>
      </c>
      <c r="C31" s="11" t="s">
        <v>29</v>
      </c>
      <c r="D31" s="11" t="s">
        <v>32</v>
      </c>
      <c r="E31" s="11" t="s">
        <v>61</v>
      </c>
      <c r="F31" s="11"/>
      <c r="G31" s="57">
        <f>G32</f>
        <v>1235048.73</v>
      </c>
    </row>
    <row r="32" spans="1:7" ht="12.75">
      <c r="A32" s="16" t="s">
        <v>15</v>
      </c>
      <c r="B32" s="11" t="s">
        <v>67</v>
      </c>
      <c r="C32" s="11" t="s">
        <v>29</v>
      </c>
      <c r="D32" s="11" t="s">
        <v>32</v>
      </c>
      <c r="E32" s="11" t="s">
        <v>52</v>
      </c>
      <c r="F32" s="11" t="s">
        <v>16</v>
      </c>
      <c r="G32" s="57">
        <v>1235048.73</v>
      </c>
    </row>
    <row r="33" spans="1:7" ht="33.75">
      <c r="A33" s="21" t="s">
        <v>41</v>
      </c>
      <c r="B33" s="11" t="s">
        <v>67</v>
      </c>
      <c r="C33" s="11" t="s">
        <v>29</v>
      </c>
      <c r="D33" s="11" t="s">
        <v>42</v>
      </c>
      <c r="E33" s="11"/>
      <c r="F33" s="11"/>
      <c r="G33" s="58">
        <f>G36</f>
        <v>277000</v>
      </c>
    </row>
    <row r="34" spans="1:7" ht="12.75">
      <c r="A34" s="16" t="s">
        <v>48</v>
      </c>
      <c r="B34" s="11" t="s">
        <v>67</v>
      </c>
      <c r="C34" s="11" t="s">
        <v>29</v>
      </c>
      <c r="D34" s="11" t="s">
        <v>42</v>
      </c>
      <c r="E34" s="11" t="s">
        <v>53</v>
      </c>
      <c r="F34" s="11"/>
      <c r="G34" s="57">
        <f>G35</f>
        <v>277000</v>
      </c>
    </row>
    <row r="35" spans="1:7" ht="24">
      <c r="A35" s="15" t="s">
        <v>50</v>
      </c>
      <c r="B35" s="11" t="s">
        <v>67</v>
      </c>
      <c r="C35" s="11" t="s">
        <v>29</v>
      </c>
      <c r="D35" s="11" t="s">
        <v>42</v>
      </c>
      <c r="E35" s="11" t="s">
        <v>51</v>
      </c>
      <c r="F35" s="11"/>
      <c r="G35" s="57">
        <f>G36</f>
        <v>277000</v>
      </c>
    </row>
    <row r="36" spans="1:7" ht="48">
      <c r="A36" s="16" t="s">
        <v>12</v>
      </c>
      <c r="B36" s="11" t="s">
        <v>67</v>
      </c>
      <c r="C36" s="11" t="s">
        <v>29</v>
      </c>
      <c r="D36" s="11" t="s">
        <v>42</v>
      </c>
      <c r="E36" s="11" t="s">
        <v>51</v>
      </c>
      <c r="F36" s="11" t="s">
        <v>11</v>
      </c>
      <c r="G36" s="57">
        <v>277000</v>
      </c>
    </row>
    <row r="37" spans="1:7" ht="12.75">
      <c r="A37" s="21" t="s">
        <v>45</v>
      </c>
      <c r="B37" s="11" t="s">
        <v>67</v>
      </c>
      <c r="C37" s="11" t="s">
        <v>29</v>
      </c>
      <c r="D37" s="11" t="s">
        <v>46</v>
      </c>
      <c r="E37" s="11"/>
      <c r="F37" s="11"/>
      <c r="G37" s="58">
        <f>G39</f>
        <v>0</v>
      </c>
    </row>
    <row r="38" spans="1:7" ht="12.75">
      <c r="A38" s="16" t="s">
        <v>48</v>
      </c>
      <c r="B38" s="11" t="s">
        <v>67</v>
      </c>
      <c r="C38" s="11" t="s">
        <v>29</v>
      </c>
      <c r="D38" s="11" t="s">
        <v>46</v>
      </c>
      <c r="E38" s="11" t="s">
        <v>53</v>
      </c>
      <c r="F38" s="11"/>
      <c r="G38" s="57">
        <f>G39</f>
        <v>0</v>
      </c>
    </row>
    <row r="39" spans="1:7" ht="12.75">
      <c r="A39" s="8" t="s">
        <v>60</v>
      </c>
      <c r="B39" s="11" t="s">
        <v>67</v>
      </c>
      <c r="C39" s="11" t="s">
        <v>29</v>
      </c>
      <c r="D39" s="11" t="s">
        <v>46</v>
      </c>
      <c r="E39" s="11" t="s">
        <v>59</v>
      </c>
      <c r="F39" s="11"/>
      <c r="G39" s="57">
        <f>G40</f>
        <v>0</v>
      </c>
    </row>
    <row r="40" spans="1:7" ht="12.75">
      <c r="A40" s="8" t="s">
        <v>15</v>
      </c>
      <c r="B40" s="11" t="s">
        <v>67</v>
      </c>
      <c r="C40" s="11" t="s">
        <v>29</v>
      </c>
      <c r="D40" s="11" t="s">
        <v>46</v>
      </c>
      <c r="E40" s="11" t="s">
        <v>59</v>
      </c>
      <c r="F40" s="11" t="s">
        <v>16</v>
      </c>
      <c r="G40" s="57">
        <v>0</v>
      </c>
    </row>
    <row r="41" spans="1:7" ht="12.75">
      <c r="A41" s="22" t="s">
        <v>39</v>
      </c>
      <c r="B41" s="11" t="s">
        <v>67</v>
      </c>
      <c r="C41" s="11" t="s">
        <v>29</v>
      </c>
      <c r="D41" s="11" t="s">
        <v>40</v>
      </c>
      <c r="E41" s="11"/>
      <c r="F41" s="11"/>
      <c r="G41" s="58">
        <f>G43</f>
        <v>88003.52</v>
      </c>
    </row>
    <row r="42" spans="1:7" ht="12.75">
      <c r="A42" s="25" t="s">
        <v>48</v>
      </c>
      <c r="B42" s="11" t="s">
        <v>67</v>
      </c>
      <c r="C42" s="11" t="s">
        <v>29</v>
      </c>
      <c r="D42" s="11" t="s">
        <v>40</v>
      </c>
      <c r="E42" s="11" t="s">
        <v>53</v>
      </c>
      <c r="F42" s="11"/>
      <c r="G42" s="57">
        <f>G43</f>
        <v>88003.52</v>
      </c>
    </row>
    <row r="43" spans="1:7" ht="24">
      <c r="A43" s="16" t="s">
        <v>50</v>
      </c>
      <c r="B43" s="11" t="s">
        <v>67</v>
      </c>
      <c r="C43" s="11" t="s">
        <v>29</v>
      </c>
      <c r="D43" s="11" t="s">
        <v>40</v>
      </c>
      <c r="E43" s="11" t="s">
        <v>51</v>
      </c>
      <c r="F43" s="11"/>
      <c r="G43" s="57">
        <f>G44</f>
        <v>88003.52</v>
      </c>
    </row>
    <row r="44" spans="1:7" ht="24">
      <c r="A44" s="16" t="s">
        <v>3</v>
      </c>
      <c r="B44" s="11" t="s">
        <v>67</v>
      </c>
      <c r="C44" s="11" t="s">
        <v>29</v>
      </c>
      <c r="D44" s="11" t="s">
        <v>40</v>
      </c>
      <c r="E44" s="11" t="s">
        <v>51</v>
      </c>
      <c r="F44" s="11"/>
      <c r="G44" s="57">
        <f>G45</f>
        <v>88003.52</v>
      </c>
    </row>
    <row r="45" spans="1:7" ht="24">
      <c r="A45" s="16" t="s">
        <v>14</v>
      </c>
      <c r="B45" s="11" t="s">
        <v>67</v>
      </c>
      <c r="C45" s="11" t="s">
        <v>29</v>
      </c>
      <c r="D45" s="11" t="s">
        <v>40</v>
      </c>
      <c r="E45" s="11" t="s">
        <v>51</v>
      </c>
      <c r="F45" s="11" t="s">
        <v>13</v>
      </c>
      <c r="G45" s="57">
        <v>88003.52</v>
      </c>
    </row>
    <row r="46" spans="1:7" ht="12.75">
      <c r="A46" s="18" t="s">
        <v>9</v>
      </c>
      <c r="B46" s="12" t="s">
        <v>67</v>
      </c>
      <c r="C46" s="12" t="s">
        <v>31</v>
      </c>
      <c r="D46" s="12" t="s">
        <v>30</v>
      </c>
      <c r="E46" s="12"/>
      <c r="F46" s="12"/>
      <c r="G46" s="60">
        <f>G47</f>
        <v>229900</v>
      </c>
    </row>
    <row r="47" spans="1:7" ht="12.75">
      <c r="A47" s="16" t="s">
        <v>5</v>
      </c>
      <c r="B47" s="11" t="s">
        <v>67</v>
      </c>
      <c r="C47" s="11" t="s">
        <v>31</v>
      </c>
      <c r="D47" s="11" t="s">
        <v>33</v>
      </c>
      <c r="E47" s="11"/>
      <c r="F47" s="11"/>
      <c r="G47" s="59">
        <f>G48</f>
        <v>229900</v>
      </c>
    </row>
    <row r="48" spans="1:7" ht="12.75">
      <c r="A48" s="16" t="s">
        <v>44</v>
      </c>
      <c r="B48" s="11" t="s">
        <v>67</v>
      </c>
      <c r="C48" s="11" t="s">
        <v>31</v>
      </c>
      <c r="D48" s="11" t="s">
        <v>33</v>
      </c>
      <c r="E48" s="11" t="s">
        <v>63</v>
      </c>
      <c r="F48" s="11"/>
      <c r="G48" s="56">
        <f>G49</f>
        <v>229900</v>
      </c>
    </row>
    <row r="49" spans="1:7" ht="24">
      <c r="A49" s="16" t="s">
        <v>18</v>
      </c>
      <c r="B49" s="11" t="s">
        <v>67</v>
      </c>
      <c r="C49" s="11" t="s">
        <v>31</v>
      </c>
      <c r="D49" s="11" t="s">
        <v>33</v>
      </c>
      <c r="E49" s="11" t="s">
        <v>64</v>
      </c>
      <c r="F49" s="11"/>
      <c r="G49" s="56">
        <f>G51+G50</f>
        <v>229900</v>
      </c>
    </row>
    <row r="50" spans="1:7" ht="48">
      <c r="A50" s="16" t="s">
        <v>12</v>
      </c>
      <c r="B50" s="11" t="s">
        <v>67</v>
      </c>
      <c r="C50" s="11" t="s">
        <v>31</v>
      </c>
      <c r="D50" s="11" t="s">
        <v>33</v>
      </c>
      <c r="E50" s="11" t="s">
        <v>64</v>
      </c>
      <c r="F50" s="11" t="s">
        <v>11</v>
      </c>
      <c r="G50" s="57">
        <v>210000</v>
      </c>
    </row>
    <row r="51" spans="1:7" ht="24">
      <c r="A51" s="16" t="s">
        <v>14</v>
      </c>
      <c r="B51" s="11" t="s">
        <v>67</v>
      </c>
      <c r="C51" s="11" t="s">
        <v>31</v>
      </c>
      <c r="D51" s="11" t="s">
        <v>33</v>
      </c>
      <c r="E51" s="11" t="s">
        <v>64</v>
      </c>
      <c r="F51" s="11" t="s">
        <v>13</v>
      </c>
      <c r="G51" s="57">
        <v>19900</v>
      </c>
    </row>
    <row r="52" spans="1:7" ht="12.75">
      <c r="A52" s="19" t="s">
        <v>73</v>
      </c>
      <c r="B52" s="12" t="s">
        <v>67</v>
      </c>
      <c r="C52" s="13" t="s">
        <v>32</v>
      </c>
      <c r="D52" s="13" t="s">
        <v>34</v>
      </c>
      <c r="E52" s="13"/>
      <c r="F52" s="13"/>
      <c r="G52" s="61">
        <f>G54</f>
        <v>25000</v>
      </c>
    </row>
    <row r="53" spans="1:7" ht="48">
      <c r="A53" s="33" t="s">
        <v>74</v>
      </c>
      <c r="B53" s="11" t="s">
        <v>67</v>
      </c>
      <c r="C53" s="24" t="s">
        <v>32</v>
      </c>
      <c r="D53" s="24" t="s">
        <v>34</v>
      </c>
      <c r="E53" s="24" t="s">
        <v>75</v>
      </c>
      <c r="F53" s="24"/>
      <c r="G53" s="52">
        <f>G54</f>
        <v>25000</v>
      </c>
    </row>
    <row r="54" spans="1:7" ht="24">
      <c r="A54" s="16" t="s">
        <v>14</v>
      </c>
      <c r="B54" s="11" t="s">
        <v>67</v>
      </c>
      <c r="C54" s="11" t="s">
        <v>32</v>
      </c>
      <c r="D54" s="11" t="s">
        <v>34</v>
      </c>
      <c r="E54" s="24" t="s">
        <v>75</v>
      </c>
      <c r="F54" s="11" t="s">
        <v>13</v>
      </c>
      <c r="G54" s="52">
        <v>25000</v>
      </c>
    </row>
    <row r="55" spans="1:7" ht="12.75">
      <c r="A55" s="18" t="s">
        <v>10</v>
      </c>
      <c r="B55" s="12" t="s">
        <v>67</v>
      </c>
      <c r="C55" s="12" t="s">
        <v>34</v>
      </c>
      <c r="D55" s="12" t="s">
        <v>30</v>
      </c>
      <c r="E55" s="12"/>
      <c r="F55" s="12"/>
      <c r="G55" s="60">
        <f>G56+G57</f>
        <v>2066000</v>
      </c>
    </row>
    <row r="56" spans="1:7" s="28" customFormat="1" ht="12.75">
      <c r="A56" s="30" t="s">
        <v>65</v>
      </c>
      <c r="B56" s="29" t="s">
        <v>67</v>
      </c>
      <c r="C56" s="29" t="s">
        <v>34</v>
      </c>
      <c r="D56" s="29" t="s">
        <v>31</v>
      </c>
      <c r="E56" s="29" t="s">
        <v>62</v>
      </c>
      <c r="F56" s="29" t="s">
        <v>13</v>
      </c>
      <c r="G56" s="62">
        <v>60000</v>
      </c>
    </row>
    <row r="57" spans="1:7" ht="12.75">
      <c r="A57" s="27" t="s">
        <v>44</v>
      </c>
      <c r="B57" s="11" t="s">
        <v>67</v>
      </c>
      <c r="C57" s="11" t="s">
        <v>34</v>
      </c>
      <c r="D57" s="11" t="s">
        <v>33</v>
      </c>
      <c r="E57" s="11" t="s">
        <v>43</v>
      </c>
      <c r="F57" s="11"/>
      <c r="G57" s="52">
        <f>G58</f>
        <v>2006000</v>
      </c>
    </row>
    <row r="58" spans="1:7" ht="12.75">
      <c r="A58" s="27" t="s">
        <v>55</v>
      </c>
      <c r="B58" s="11" t="s">
        <v>67</v>
      </c>
      <c r="C58" s="11" t="s">
        <v>34</v>
      </c>
      <c r="D58" s="11" t="s">
        <v>33</v>
      </c>
      <c r="E58" s="11" t="s">
        <v>54</v>
      </c>
      <c r="F58" s="11"/>
      <c r="G58" s="46">
        <f>G59+G63</f>
        <v>2006000</v>
      </c>
    </row>
    <row r="59" spans="1:7" ht="12.75">
      <c r="A59" s="17" t="s">
        <v>6</v>
      </c>
      <c r="B59" s="11" t="s">
        <v>67</v>
      </c>
      <c r="C59" s="11" t="s">
        <v>34</v>
      </c>
      <c r="D59" s="11" t="s">
        <v>33</v>
      </c>
      <c r="E59" s="11" t="s">
        <v>56</v>
      </c>
      <c r="F59" s="11"/>
      <c r="G59" s="59">
        <f>G60</f>
        <v>1532000</v>
      </c>
    </row>
    <row r="60" spans="1:7" ht="24">
      <c r="A60" s="16" t="s">
        <v>14</v>
      </c>
      <c r="B60" s="11" t="s">
        <v>67</v>
      </c>
      <c r="C60" s="11" t="s">
        <v>34</v>
      </c>
      <c r="D60" s="11" t="s">
        <v>33</v>
      </c>
      <c r="E60" s="11" t="s">
        <v>56</v>
      </c>
      <c r="F60" s="11" t="s">
        <v>13</v>
      </c>
      <c r="G60" s="57">
        <v>1532000</v>
      </c>
    </row>
    <row r="61" spans="1:7" ht="12.75">
      <c r="A61" s="14" t="s">
        <v>7</v>
      </c>
      <c r="B61" s="11" t="s">
        <v>67</v>
      </c>
      <c r="C61" s="11" t="s">
        <v>34</v>
      </c>
      <c r="D61" s="11" t="s">
        <v>33</v>
      </c>
      <c r="E61" s="11" t="s">
        <v>57</v>
      </c>
      <c r="F61" s="11"/>
      <c r="G61" s="57">
        <f>G62</f>
        <v>0</v>
      </c>
    </row>
    <row r="62" spans="1:7" ht="24">
      <c r="A62" s="16" t="s">
        <v>14</v>
      </c>
      <c r="B62" s="11" t="s">
        <v>67</v>
      </c>
      <c r="C62" s="11" t="s">
        <v>34</v>
      </c>
      <c r="D62" s="11" t="s">
        <v>33</v>
      </c>
      <c r="E62" s="11" t="s">
        <v>57</v>
      </c>
      <c r="F62" s="11" t="s">
        <v>13</v>
      </c>
      <c r="G62" s="57">
        <v>0</v>
      </c>
    </row>
    <row r="63" spans="1:7" ht="12.75">
      <c r="A63" s="14" t="s">
        <v>8</v>
      </c>
      <c r="B63" s="11" t="s">
        <v>67</v>
      </c>
      <c r="C63" s="11" t="s">
        <v>34</v>
      </c>
      <c r="D63" s="11" t="s">
        <v>33</v>
      </c>
      <c r="E63" s="11" t="s">
        <v>58</v>
      </c>
      <c r="F63" s="11"/>
      <c r="G63" s="56">
        <f>G64</f>
        <v>474000</v>
      </c>
    </row>
    <row r="64" spans="1:7" ht="24">
      <c r="A64" s="16" t="s">
        <v>14</v>
      </c>
      <c r="B64" s="11" t="s">
        <v>67</v>
      </c>
      <c r="C64" s="11" t="s">
        <v>34</v>
      </c>
      <c r="D64" s="11" t="s">
        <v>33</v>
      </c>
      <c r="E64" s="11" t="s">
        <v>58</v>
      </c>
      <c r="F64" s="11" t="s">
        <v>13</v>
      </c>
      <c r="G64" s="57">
        <v>474000</v>
      </c>
    </row>
    <row r="65" spans="1:7" ht="12.75">
      <c r="A65" s="5"/>
      <c r="B65" s="5"/>
      <c r="C65" s="5"/>
      <c r="D65" s="5"/>
      <c r="E65" s="5"/>
      <c r="F65" s="5"/>
      <c r="G65" s="6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</sheetData>
  <sheetProtection/>
  <mergeCells count="4">
    <mergeCell ref="A9:G9"/>
    <mergeCell ref="A10:G10"/>
    <mergeCell ref="E5:G5"/>
    <mergeCell ref="D4:G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2019-05-14T05:06:09Z</cp:lastPrinted>
  <dcterms:created xsi:type="dcterms:W3CDTF">2015-12-01T12:43:31Z</dcterms:created>
  <dcterms:modified xsi:type="dcterms:W3CDTF">2019-05-14T05:07:28Z</dcterms:modified>
  <cp:category/>
  <cp:version/>
  <cp:contentType/>
  <cp:contentStatus/>
</cp:coreProperties>
</file>